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Azure Repository\SigmaApp.Excel.Converter\Templates\"/>
    </mc:Choice>
  </mc:AlternateContent>
  <xr:revisionPtr revIDLastSave="0" documentId="13_ncr:1_{DE189C9D-4962-420B-B7F2-CB16E5ADD094}" xr6:coauthVersionLast="45" xr6:coauthVersionMax="45" xr10:uidLastSave="{00000000-0000-0000-0000-000000000000}"/>
  <bookViews>
    <workbookView xWindow="-28920" yWindow="-120" windowWidth="29040" windowHeight="15840" tabRatio="467" activeTab="1" xr2:uid="{2DF01CEE-C95C-45BA-803F-DF445AB739A1}"/>
  </bookViews>
  <sheets>
    <sheet name="Setup" sheetId="3" r:id="rId1"/>
    <sheet name="Content" sheetId="1" r:id="rId2"/>
    <sheet name="Constants" sheetId="2" r:id="rId3"/>
    <sheet name="Information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4" i="1" l="1"/>
  <c r="V13" i="1"/>
  <c r="V11" i="1"/>
  <c r="V10" i="1"/>
  <c r="V9" i="1"/>
  <c r="V7" i="1"/>
  <c r="V6" i="1"/>
  <c r="G1" i="1"/>
  <c r="N1" i="1" l="1"/>
  <c r="P14" i="1" l="1"/>
  <c r="P13" i="1"/>
  <c r="P11" i="1"/>
  <c r="P10" i="1"/>
  <c r="P9" i="1"/>
  <c r="P7" i="1"/>
  <c r="P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Magnus Therkildsen - Sigma Estimates</author>
  </authors>
  <commentList>
    <comment ref="A2" authorId="0" shapeId="0" xr:uid="{07403381-F540-45AB-8C48-12F52193784D}">
      <text>
        <r>
          <rPr>
            <sz val="9"/>
            <color indexed="81"/>
            <rFont val="Tahoma"/>
            <family val="2"/>
          </rPr>
          <t>Shows the WBS level
Will be set automatically according to indent of text in the TYPE column</t>
        </r>
      </text>
    </comment>
    <comment ref="B2" authorId="0" shapeId="0" xr:uid="{6EDCE70E-C882-4AB6-94D8-BE037B6D3C32}">
      <text>
        <r>
          <rPr>
            <sz val="9"/>
            <color indexed="81"/>
            <rFont val="Tahoma"/>
            <family val="2"/>
          </rPr>
          <t>Defines if the row has any resources.
Leave blank then the row will not include the resource columns.</t>
        </r>
      </text>
    </comment>
    <comment ref="G2" authorId="0" shapeId="0" xr:uid="{A14855BD-C1E0-4823-BE17-7039A9561DD1}">
      <text>
        <r>
          <rPr>
            <sz val="9"/>
            <color indexed="81"/>
            <rFont val="Tahoma"/>
            <family val="2"/>
          </rPr>
          <t xml:space="preserve">Category is applied on resource items, and indicates the type of resource. 
</t>
        </r>
        <r>
          <rPr>
            <b/>
            <sz val="9"/>
            <color indexed="81"/>
            <rFont val="Tahoma"/>
            <family val="2"/>
          </rPr>
          <t>Typical categories:</t>
        </r>
        <r>
          <rPr>
            <sz val="9"/>
            <color indexed="81"/>
            <rFont val="Tahoma"/>
            <family val="2"/>
          </rPr>
          <t xml:space="preserve">
Labor
Materials
Equipment
Waste
Other</t>
        </r>
      </text>
    </comment>
  </commentList>
</comments>
</file>

<file path=xl/sharedStrings.xml><?xml version="1.0" encoding="utf-8"?>
<sst xmlns="http://schemas.openxmlformats.org/spreadsheetml/2006/main" count="185" uniqueCount="100">
  <si>
    <t>level</t>
  </si>
  <si>
    <t>number</t>
  </si>
  <si>
    <t>text</t>
  </si>
  <si>
    <t>unit</t>
  </si>
  <si>
    <t>res.text</t>
  </si>
  <si>
    <t>res.category</t>
  </si>
  <si>
    <t>res.number</t>
  </si>
  <si>
    <t>res.unit</t>
  </si>
  <si>
    <t>res.unitprice</t>
  </si>
  <si>
    <t>res.prod_rate</t>
  </si>
  <si>
    <t>res.qty</t>
  </si>
  <si>
    <t>Name</t>
  </si>
  <si>
    <t>Filename</t>
  </si>
  <si>
    <t>AuthorName</t>
  </si>
  <si>
    <t>AuthorURL</t>
  </si>
  <si>
    <t>ProductName</t>
  </si>
  <si>
    <t>ProductVersion</t>
  </si>
  <si>
    <t>TemplateType</t>
  </si>
  <si>
    <t>Description</t>
  </si>
  <si>
    <t>CostLibrary</t>
  </si>
  <si>
    <t>09000000000</t>
  </si>
  <si>
    <t>METAL STUDS</t>
  </si>
  <si>
    <t>09110100060</t>
  </si>
  <si>
    <t>092116100100</t>
  </si>
  <si>
    <t>Metal stud,20 ga,2-1/2",12" oc</t>
  </si>
  <si>
    <t>S.F.</t>
  </si>
  <si>
    <t>01001</t>
  </si>
  <si>
    <t>Labor</t>
  </si>
  <si>
    <t>hr</t>
  </si>
  <si>
    <t>CARPENTER</t>
  </si>
  <si>
    <t>092116100102</t>
  </si>
  <si>
    <t>Metal stud,20 ga,2-1/2",16" oc</t>
  </si>
  <si>
    <t>092116100122</t>
  </si>
  <si>
    <t>092116100120</t>
  </si>
  <si>
    <t>Metal stud,25 ga,2-1/2",12" oc</t>
  </si>
  <si>
    <t>Metal stud,25 ga,2-1/2",16" oc</t>
  </si>
  <si>
    <t>092116100124</t>
  </si>
  <si>
    <t>Metal stud,25 ga,2-1/2",24" oc</t>
  </si>
  <si>
    <t>092116100990</t>
  </si>
  <si>
    <t>092116101000</t>
  </si>
  <si>
    <t>Metal stud,ld bear,16 ga,galv,3-5/8",12" oc</t>
  </si>
  <si>
    <t>092116101020</t>
  </si>
  <si>
    <t>Metal stud,ld bear,16 ga,galv,3-5/8",16" oc</t>
  </si>
  <si>
    <t>Studs, non load bearing, galvanized, 2-1/2", 20 ga.</t>
  </si>
  <si>
    <t>Studs, non load bearing, galvanized, 2-1/2", 25 ga.</t>
  </si>
  <si>
    <t>Load bearing studs, galvanized, 3-5/8", 16 ga.</t>
  </si>
  <si>
    <t>Standard Fields</t>
  </si>
  <si>
    <t>Material</t>
  </si>
  <si>
    <t>Index A</t>
  </si>
  <si>
    <t>Index B</t>
  </si>
  <si>
    <t>Index C</t>
  </si>
  <si>
    <t>regulation</t>
  </si>
  <si>
    <t>res.regulation</t>
  </si>
  <si>
    <t>Comment</t>
  </si>
  <si>
    <t>Number of resource (for example Material number)</t>
  </si>
  <si>
    <t>Equipment</t>
  </si>
  <si>
    <t>Advanced settings</t>
  </si>
  <si>
    <t>Settings</t>
  </si>
  <si>
    <t>Number (for example assembly number)</t>
  </si>
  <si>
    <t>Production rate (for example SqFt per hour of production)</t>
  </si>
  <si>
    <t>Production rate of resource (for example SqFt per hour of labor production)</t>
  </si>
  <si>
    <t>Regulation of the cost price for resource (for example location index for material purchase)</t>
  </si>
  <si>
    <t>Value</t>
  </si>
  <si>
    <t xml:space="preserve">Info: </t>
  </si>
  <si>
    <t>Sigma Cost Library Name</t>
  </si>
  <si>
    <t>Change the settings if needed</t>
  </si>
  <si>
    <t>Column name</t>
  </si>
  <si>
    <t>Extra import column options</t>
  </si>
  <si>
    <t>cf.Division</t>
  </si>
  <si>
    <t>09</t>
  </si>
  <si>
    <t>ProductId</t>
  </si>
  <si>
    <t>Used when publicating the estimate as a cost library (Not Required)</t>
  </si>
  <si>
    <t>Package As Binary</t>
  </si>
  <si>
    <t>Name of the project (Required)</t>
  </si>
  <si>
    <t>Descriptive Text (Not Required)</t>
  </si>
  <si>
    <t>Valid Templates [CostLibrary,ResourceTemplate] (Required)</t>
  </si>
  <si>
    <t>Quick library</t>
  </si>
  <si>
    <t>Convert as Quick Library (Valid values: [Yes,yes,Y,y,True,true, No, no, N, n, False, false] (Not Required, Default=Yes)</t>
  </si>
  <si>
    <t>Name of file (Not required, Default=(Name))</t>
  </si>
  <si>
    <t>AuthorId</t>
  </si>
  <si>
    <t>Convert with Binary data (Valid values: [Yes,yes,Y,y,True,true, No, no, N, n, False, false] (Not Required, Default=No)</t>
  </si>
  <si>
    <t>x</t>
  </si>
  <si>
    <t>resources</t>
  </si>
  <si>
    <t>res.cf</t>
  </si>
  <si>
    <t>The level describes how the hierachy should be. (Numerical value starting from 1)</t>
  </si>
  <si>
    <t>A column that decides wheter or not the row should include the resource blocks (If left blank it will ignore the resources)</t>
  </si>
  <si>
    <t>Descriptive text for the row</t>
  </si>
  <si>
    <t>Unit of measure</t>
  </si>
  <si>
    <t>Standard fields</t>
  </si>
  <si>
    <t>Resource fields</t>
  </si>
  <si>
    <t>Descriptive text for the resource</t>
  </si>
  <si>
    <t xml:space="preserve">Quantity </t>
  </si>
  <si>
    <t>Unit price</t>
  </si>
  <si>
    <t>Unit of measure of the resource</t>
  </si>
  <si>
    <t>Custom fields for the resource (for example res.cf.csi_division for Division 16 numbering)</t>
  </si>
  <si>
    <t>Constants</t>
  </si>
  <si>
    <t>Carpenter</t>
  </si>
  <si>
    <t>WOODWORKER</t>
  </si>
  <si>
    <t>quantity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</si>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</sst>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quotePrefix="1"/>
    <xf numFmtId="0" fontId="1" fillId="0" borderId="1" xfId="0" applyFont="1" applyBorder="1"/>
    <xf numFmtId="0" fontId="1" fillId="0" borderId="1" xfId="0" applyFont="1" applyFill="1" applyBorder="1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>
      <alignment horizontal="left"/>
    </xf>
    <xf numFmtId="0" fontId="0" fillId="0" borderId="0" xfId="0" quotePrefix="1" applyAlignment="1">
      <alignment horizontal="left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6" fillId="0" borderId="0" xfId="0" applyFont="1"/>
    <xf numFmtId="0" fontId="1" fillId="2" borderId="0" xfId="0" applyFont="1" applyFill="1"/>
    <xf numFmtId="0" fontId="5" fillId="0" borderId="0" xfId="0" applyFont="1"/>
    <xf numFmtId="0" fontId="0" fillId="0" borderId="1" xfId="0" applyBorder="1"/>
    <xf numFmtId="0" fontId="0" fillId="0" borderId="0" xfId="0" quotePrefix="1" applyAlignment="1">
      <alignment horizontal="right"/>
    </xf>
    <xf numFmtId="0" fontId="1" fillId="6" borderId="0" xfId="0" applyFont="1" applyFill="1" applyBorder="1"/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/>
    <xf numFmtId="0" fontId="8" fillId="0" borderId="0" xfId="0" applyFont="1"/>
    <xf numFmtId="2" fontId="0" fillId="0" borderId="0" xfId="0" applyNumberFormat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762000</xdr:colOff>
      <xdr:row>14</xdr:row>
      <xdr:rowOff>127000</xdr:rowOff>
    </xdr:from>
    <xdr:to>
      <xdr:col>12</xdr:col>
      <xdr:colOff>1027672</xdr:colOff>
      <xdr:row>25</xdr:row>
      <xdr:rowOff>54428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06714" y="2676071"/>
          <a:ext cx="1531135" cy="1923143"/>
        </a:xfrm>
        <a:prstGeom prst="rect">
          <a:avLst/>
        </a:prstGeom>
      </xdr:spPr>
    </xdr:pic>
    <xdr:clientData/>
  </xdr:twoCellAnchor>
  <xdr:twoCellAnchor editAs="oneCell">
    <xdr:from>
      <xdr:col>7</xdr:col>
      <xdr:colOff>515472</xdr:colOff>
      <xdr:row>14</xdr:row>
      <xdr:rowOff>127000</xdr:rowOff>
    </xdr:from>
    <xdr:to>
      <xdr:col>9</xdr:col>
      <xdr:colOff>469779</xdr:colOff>
      <xdr:row>26</xdr:row>
      <xdr:rowOff>90786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30354" y="2805206"/>
          <a:ext cx="1635190" cy="22497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9</xdr:row>
      <xdr:rowOff>9525</xdr:rowOff>
    </xdr:from>
    <xdr:to>
      <xdr:col>8</xdr:col>
      <xdr:colOff>581024</xdr:colOff>
      <xdr:row>17</xdr:row>
      <xdr:rowOff>123824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8574" y="1724025"/>
          <a:ext cx="6619875" cy="1638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Info:</a:t>
          </a:r>
          <a:r>
            <a:rPr lang="da-DK" sz="11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a-DK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the Content tab, columns with values can be either a number or a name of a Constant that is set in the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Constants tab.</a:t>
          </a:r>
          <a:r>
            <a:rPr lang="da-DK" i="0"/>
            <a:t> </a:t>
          </a:r>
        </a:p>
        <a:p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Sets of values for a Constant is represented in the B, C, D, … columns, and can be used to for example regional variations.</a:t>
          </a:r>
          <a:r>
            <a:rPr lang="da-DK" i="0"/>
            <a:t> </a:t>
          </a:r>
        </a:p>
        <a:p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name of the Set (for example Index A) and be changed to better describe its purpose.</a:t>
          </a:r>
          <a:r>
            <a:rPr lang="da-DK" i="0"/>
            <a:t> </a:t>
          </a:r>
          <a:endParaRPr lang="da-DK" sz="1100" i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25</xdr:row>
      <xdr:rowOff>19050</xdr:rowOff>
    </xdr:from>
    <xdr:to>
      <xdr:col>1</xdr:col>
      <xdr:colOff>4686300</xdr:colOff>
      <xdr:row>30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A210F8-855E-4474-94DA-F1ED1FC77985}"/>
            </a:ext>
          </a:extLst>
        </xdr:cNvPr>
        <xdr:cNvSpPr txBox="1"/>
      </xdr:nvSpPr>
      <xdr:spPr>
        <a:xfrm>
          <a:off x="114300" y="4781550"/>
          <a:ext cx="658177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b="1" i="1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Info:</a:t>
          </a:r>
          <a:r>
            <a:rPr lang="da-DK" b="1" u="sng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Extra columns can be added in the Content sheet to convert from Excel to a Sigma library. </a:t>
          </a:r>
          <a:r>
            <a:rPr lang="da-DK" i="0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Simply insert a column in the Content sheet and add the needed field in row 2 of the new column.</a:t>
          </a:r>
          <a:r>
            <a:rPr lang="da-DK" i="0"/>
            <a:t> </a:t>
          </a:r>
          <a:endParaRPr lang="da-DK" sz="1100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BAC7D-0216-4AD9-845C-CEE798227340}">
  <sheetPr codeName="Sheet1"/>
  <dimension ref="A1:C24"/>
  <sheetViews>
    <sheetView workbookViewId="0">
      <selection activeCell="B24" sqref="B24"/>
    </sheetView>
  </sheetViews>
  <sheetFormatPr defaultRowHeight="15" outlineLevelRow="1" x14ac:dyDescent="0.25"/>
  <cols>
    <col min="1" max="1" width="27.28515625" style="5" customWidth="1"/>
    <col min="2" max="2" width="25.5703125" customWidth="1"/>
    <col min="3" max="3" width="173.7109375" customWidth="1"/>
  </cols>
  <sheetData>
    <row r="1" spans="1:3" s="4" customFormat="1" x14ac:dyDescent="0.25">
      <c r="A1" s="14" t="s">
        <v>57</v>
      </c>
      <c r="B1" s="14" t="s">
        <v>62</v>
      </c>
    </row>
    <row r="2" spans="1:3" x14ac:dyDescent="0.25">
      <c r="A2" t="s">
        <v>11</v>
      </c>
      <c r="B2" t="s">
        <v>64</v>
      </c>
      <c r="C2" t="s">
        <v>73</v>
      </c>
    </row>
    <row r="3" spans="1:3" x14ac:dyDescent="0.25">
      <c r="A3" t="s">
        <v>18</v>
      </c>
      <c r="C3" t="s">
        <v>74</v>
      </c>
    </row>
    <row r="9" spans="1:3" x14ac:dyDescent="0.25">
      <c r="A9" s="5" t="s">
        <v>56</v>
      </c>
      <c r="B9" s="6"/>
    </row>
    <row r="10" spans="1:3" hidden="1" outlineLevel="1" x14ac:dyDescent="0.25">
      <c r="A10" t="s">
        <v>17</v>
      </c>
      <c r="B10" t="s">
        <v>19</v>
      </c>
      <c r="C10" t="s">
        <v>75</v>
      </c>
    </row>
    <row r="11" spans="1:3" hidden="1" outlineLevel="1" x14ac:dyDescent="0.25">
      <c r="A11" t="s">
        <v>76</v>
      </c>
      <c r="C11" t="s">
        <v>77</v>
      </c>
    </row>
    <row r="12" spans="1:3" hidden="1" outlineLevel="1" x14ac:dyDescent="0.25">
      <c r="A12" t="s">
        <v>12</v>
      </c>
      <c r="B12" s="6"/>
      <c r="C12" t="s">
        <v>78</v>
      </c>
    </row>
    <row r="13" spans="1:3" hidden="1" outlineLevel="1" x14ac:dyDescent="0.25">
      <c r="A13" t="s">
        <v>70</v>
      </c>
      <c r="B13" s="6"/>
      <c r="C13" t="s">
        <v>71</v>
      </c>
    </row>
    <row r="14" spans="1:3" hidden="1" outlineLevel="1" x14ac:dyDescent="0.25">
      <c r="A14" t="s">
        <v>16</v>
      </c>
      <c r="B14" s="6"/>
      <c r="C14" t="s">
        <v>71</v>
      </c>
    </row>
    <row r="15" spans="1:3" hidden="1" outlineLevel="1" x14ac:dyDescent="0.25">
      <c r="A15" t="s">
        <v>15</v>
      </c>
      <c r="B15" s="6"/>
      <c r="C15" t="s">
        <v>71</v>
      </c>
    </row>
    <row r="16" spans="1:3" hidden="1" outlineLevel="1" x14ac:dyDescent="0.25">
      <c r="A16" t="s">
        <v>79</v>
      </c>
      <c r="B16" s="6"/>
      <c r="C16" t="s">
        <v>71</v>
      </c>
    </row>
    <row r="17" spans="1:3" hidden="1" outlineLevel="1" x14ac:dyDescent="0.25">
      <c r="A17" t="s">
        <v>13</v>
      </c>
      <c r="B17" s="6"/>
      <c r="C17" t="s">
        <v>71</v>
      </c>
    </row>
    <row r="18" spans="1:3" hidden="1" outlineLevel="1" x14ac:dyDescent="0.25">
      <c r="A18" t="s">
        <v>14</v>
      </c>
      <c r="B18" s="7"/>
      <c r="C18" t="s">
        <v>71</v>
      </c>
    </row>
    <row r="19" spans="1:3" hidden="1" outlineLevel="1" x14ac:dyDescent="0.25">
      <c r="A19" t="s">
        <v>72</v>
      </c>
      <c r="B19" s="6"/>
      <c r="C19" t="s">
        <v>80</v>
      </c>
    </row>
    <row r="20" spans="1:3" collapsed="1" x14ac:dyDescent="0.25"/>
    <row r="22" spans="1:3" x14ac:dyDescent="0.25">
      <c r="A22" s="15" t="s">
        <v>63</v>
      </c>
    </row>
    <row r="23" spans="1:3" x14ac:dyDescent="0.25">
      <c r="A23" s="13" t="s">
        <v>65</v>
      </c>
    </row>
    <row r="24" spans="1:3" x14ac:dyDescent="0.25">
      <c r="A2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1ED3-5414-48E5-B87C-D49CEE45B445}">
  <sheetPr codeName="Sheet3"/>
  <dimension ref="A1:AJ14"/>
  <sheetViews>
    <sheetView tabSelected="1" zoomScale="85" zoomScaleNormal="85" workbookViewId="0">
      <selection activeCell="D18" sqref="D18"/>
    </sheetView>
  </sheetViews>
  <sheetFormatPr defaultColWidth="15.140625" defaultRowHeight="15" x14ac:dyDescent="0.25"/>
  <cols>
    <col min="1" max="1" width="7.140625" bestFit="1" customWidth="1"/>
    <col min="2" max="2" width="11.140625" style="20" bestFit="1" customWidth="1"/>
    <col min="3" max="3" width="14.85546875" bestFit="1" customWidth="1"/>
    <col min="4" max="4" width="50" bestFit="1" customWidth="1"/>
    <col min="5" max="5" width="11.7109375" customWidth="1"/>
    <col min="6" max="6" width="12.7109375" customWidth="1"/>
    <col min="7" max="7" width="16" bestFit="1" customWidth="1"/>
    <col min="8" max="8" width="14.42578125" style="6" bestFit="1" customWidth="1"/>
    <col min="9" max="9" width="10.7109375" bestFit="1" customWidth="1"/>
    <col min="10" max="10" width="10.28515625" bestFit="1" customWidth="1"/>
    <col min="11" max="11" width="9.5703125" bestFit="1" customWidth="1"/>
    <col min="12" max="12" width="17.28515625" bestFit="1" customWidth="1"/>
    <col min="13" max="14" width="16" bestFit="1" customWidth="1"/>
    <col min="15" max="15" width="14.42578125" style="6" bestFit="1" customWidth="1"/>
    <col min="16" max="16" width="42.140625" bestFit="1" customWidth="1"/>
    <col min="17" max="17" width="10.28515625" bestFit="1" customWidth="1"/>
    <col min="18" max="18" width="9.5703125" bestFit="1" customWidth="1"/>
    <col min="19" max="20" width="16" bestFit="1" customWidth="1"/>
    <col min="21" max="21" width="14.42578125" style="6" bestFit="1" customWidth="1"/>
    <col min="22" max="23" width="10.28515625" bestFit="1" customWidth="1"/>
    <col min="24" max="24" width="9.5703125" bestFit="1" customWidth="1"/>
    <col min="25" max="25" width="16" bestFit="1" customWidth="1"/>
    <col min="26" max="26" width="13.5703125" bestFit="1" customWidth="1"/>
  </cols>
  <sheetData>
    <row r="1" spans="1:36" s="8" customFormat="1" x14ac:dyDescent="0.25">
      <c r="A1" s="25" t="s">
        <v>46</v>
      </c>
      <c r="B1" s="25"/>
      <c r="C1" s="25"/>
      <c r="D1" s="25"/>
      <c r="E1" s="25"/>
      <c r="F1" s="24"/>
      <c r="G1" s="26" t="str">
        <f>G3</f>
        <v>Labor</v>
      </c>
      <c r="H1" s="26"/>
      <c r="I1" s="26"/>
      <c r="J1" s="26"/>
      <c r="K1" s="26"/>
      <c r="L1" s="26"/>
      <c r="M1" s="26"/>
      <c r="N1" s="27" t="str">
        <f>N3</f>
        <v>Material</v>
      </c>
      <c r="O1" s="27"/>
      <c r="P1" s="27"/>
      <c r="Q1" s="27"/>
      <c r="R1" s="27"/>
      <c r="S1" s="27"/>
      <c r="T1" s="28" t="s">
        <v>55</v>
      </c>
      <c r="U1" s="28"/>
      <c r="V1" s="28"/>
      <c r="W1" s="28"/>
      <c r="X1" s="28"/>
      <c r="Y1" s="28"/>
      <c r="Z1" s="18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s="2" customFormat="1" ht="15.75" thickBot="1" x14ac:dyDescent="0.3">
      <c r="A2" s="2" t="s">
        <v>0</v>
      </c>
      <c r="B2" s="21" t="s">
        <v>82</v>
      </c>
      <c r="C2" s="2" t="s">
        <v>1</v>
      </c>
      <c r="D2" s="2" t="s">
        <v>2</v>
      </c>
      <c r="E2" s="2" t="s">
        <v>3</v>
      </c>
      <c r="F2" s="2" t="s">
        <v>98</v>
      </c>
      <c r="G2" s="2" t="s">
        <v>5</v>
      </c>
      <c r="H2" s="9" t="s">
        <v>6</v>
      </c>
      <c r="I2" s="2" t="s">
        <v>4</v>
      </c>
      <c r="J2" s="2" t="s">
        <v>7</v>
      </c>
      <c r="K2" s="3" t="s">
        <v>10</v>
      </c>
      <c r="L2" s="3" t="s">
        <v>9</v>
      </c>
      <c r="M2" s="2" t="s">
        <v>8</v>
      </c>
      <c r="N2" s="2" t="s">
        <v>5</v>
      </c>
      <c r="O2" s="9" t="s">
        <v>6</v>
      </c>
      <c r="P2" s="2" t="s">
        <v>4</v>
      </c>
      <c r="Q2" s="2" t="s">
        <v>7</v>
      </c>
      <c r="R2" s="3" t="s">
        <v>10</v>
      </c>
      <c r="S2" s="2" t="s">
        <v>8</v>
      </c>
      <c r="T2" s="2" t="s">
        <v>5</v>
      </c>
      <c r="U2" s="9" t="s">
        <v>6</v>
      </c>
      <c r="V2" s="2" t="s">
        <v>4</v>
      </c>
      <c r="W2" s="2" t="s">
        <v>7</v>
      </c>
      <c r="X2" s="3" t="s">
        <v>10</v>
      </c>
      <c r="Y2" s="2" t="s">
        <v>8</v>
      </c>
      <c r="Z2" s="2" t="s">
        <v>68</v>
      </c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s="8" customFormat="1" x14ac:dyDescent="0.25">
      <c r="A3" s="11"/>
      <c r="B3" s="19"/>
      <c r="C3" s="11"/>
      <c r="D3" s="11"/>
      <c r="E3" s="11"/>
      <c r="F3" s="11"/>
      <c r="G3" s="4" t="s">
        <v>27</v>
      </c>
      <c r="H3" s="12"/>
      <c r="I3" s="4" t="s">
        <v>96</v>
      </c>
      <c r="J3" s="11"/>
      <c r="K3" s="11"/>
      <c r="L3" s="11"/>
      <c r="M3" s="11"/>
      <c r="N3" s="4" t="s">
        <v>47</v>
      </c>
      <c r="O3" s="12"/>
      <c r="P3" s="11"/>
      <c r="Q3" s="11"/>
      <c r="R3" s="11"/>
      <c r="S3" s="11"/>
      <c r="T3" s="4" t="s">
        <v>47</v>
      </c>
      <c r="U3" s="12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x14ac:dyDescent="0.25">
      <c r="A4">
        <v>1</v>
      </c>
      <c r="C4" s="1" t="s">
        <v>20</v>
      </c>
      <c r="D4" s="1" t="s">
        <v>21</v>
      </c>
      <c r="F4">
        <v>10</v>
      </c>
    </row>
    <row r="5" spans="1:36" x14ac:dyDescent="0.25">
      <c r="A5">
        <v>2</v>
      </c>
      <c r="C5" s="1" t="s">
        <v>22</v>
      </c>
      <c r="D5" s="1" t="s">
        <v>43</v>
      </c>
      <c r="F5">
        <v>2</v>
      </c>
    </row>
    <row r="6" spans="1:36" x14ac:dyDescent="0.25">
      <c r="A6">
        <v>3</v>
      </c>
      <c r="B6" s="20" t="s">
        <v>81</v>
      </c>
      <c r="C6" s="1" t="s">
        <v>23</v>
      </c>
      <c r="D6" s="1" t="s">
        <v>24</v>
      </c>
      <c r="E6" s="1" t="s">
        <v>25</v>
      </c>
      <c r="F6" s="1">
        <v>50</v>
      </c>
      <c r="H6" s="10" t="s">
        <v>26</v>
      </c>
      <c r="J6" t="s">
        <v>28</v>
      </c>
      <c r="K6" s="1">
        <v>8</v>
      </c>
      <c r="L6" s="1">
        <v>480</v>
      </c>
      <c r="M6" t="s">
        <v>29</v>
      </c>
      <c r="O6" s="6">
        <v>3715224894</v>
      </c>
      <c r="P6" t="str">
        <f>D6</f>
        <v>Metal stud,20 ga,2-1/2",12" oc</v>
      </c>
      <c r="Q6" t="s">
        <v>25</v>
      </c>
      <c r="R6" s="1">
        <v>0.62</v>
      </c>
      <c r="S6" s="1">
        <v>0.97</v>
      </c>
      <c r="U6" s="6">
        <v>3715224894</v>
      </c>
      <c r="V6">
        <f>K6</f>
        <v>8</v>
      </c>
      <c r="W6" t="s">
        <v>25</v>
      </c>
      <c r="X6" s="1">
        <v>0.62</v>
      </c>
      <c r="Y6" s="1">
        <v>0.97</v>
      </c>
      <c r="Z6" s="17" t="s">
        <v>69</v>
      </c>
    </row>
    <row r="7" spans="1:36" x14ac:dyDescent="0.25">
      <c r="A7">
        <v>3</v>
      </c>
      <c r="B7" s="20" t="s">
        <v>81</v>
      </c>
      <c r="C7" s="1" t="s">
        <v>30</v>
      </c>
      <c r="D7" s="1" t="s">
        <v>31</v>
      </c>
      <c r="E7" s="1" t="s">
        <v>25</v>
      </c>
      <c r="F7" s="1">
        <v>50</v>
      </c>
      <c r="H7" s="10" t="s">
        <v>26</v>
      </c>
      <c r="J7" t="s">
        <v>28</v>
      </c>
      <c r="K7" s="1">
        <v>8</v>
      </c>
      <c r="L7" s="1">
        <v>600</v>
      </c>
      <c r="M7" t="s">
        <v>29</v>
      </c>
      <c r="O7" s="6">
        <v>2175217624</v>
      </c>
      <c r="P7" t="str">
        <f>D7</f>
        <v>Metal stud,20 ga,2-1/2",16" oc</v>
      </c>
      <c r="Q7" t="s">
        <v>25</v>
      </c>
      <c r="R7" s="1">
        <v>0.48</v>
      </c>
      <c r="S7" s="1">
        <v>0.81</v>
      </c>
      <c r="U7" s="6">
        <v>2175217624</v>
      </c>
      <c r="V7">
        <f>K7</f>
        <v>8</v>
      </c>
      <c r="W7" t="s">
        <v>25</v>
      </c>
      <c r="X7" s="1">
        <v>0.48</v>
      </c>
      <c r="Y7" s="1">
        <v>0.81</v>
      </c>
      <c r="Z7" s="17" t="s">
        <v>69</v>
      </c>
    </row>
    <row r="8" spans="1:36" x14ac:dyDescent="0.25">
      <c r="A8">
        <v>2</v>
      </c>
      <c r="C8" s="1" t="s">
        <v>32</v>
      </c>
      <c r="D8" s="1" t="s">
        <v>44</v>
      </c>
      <c r="E8" s="1"/>
      <c r="F8" s="1">
        <v>3</v>
      </c>
      <c r="K8" s="1"/>
      <c r="Z8" s="17"/>
    </row>
    <row r="9" spans="1:36" x14ac:dyDescent="0.25">
      <c r="A9">
        <v>3</v>
      </c>
      <c r="B9" s="20" t="s">
        <v>81</v>
      </c>
      <c r="C9" s="1" t="s">
        <v>33</v>
      </c>
      <c r="D9" s="1" t="s">
        <v>34</v>
      </c>
      <c r="E9" s="1" t="s">
        <v>25</v>
      </c>
      <c r="F9" s="1">
        <v>6006</v>
      </c>
      <c r="H9" s="10" t="s">
        <v>26</v>
      </c>
      <c r="J9" t="s">
        <v>28</v>
      </c>
      <c r="K9" s="1">
        <v>8</v>
      </c>
      <c r="L9" s="1">
        <v>480</v>
      </c>
      <c r="M9" t="s">
        <v>29</v>
      </c>
      <c r="O9" s="6">
        <v>1242757524</v>
      </c>
      <c r="P9" t="str">
        <f>D9</f>
        <v>Metal stud,25 ga,2-1/2",12" oc</v>
      </c>
      <c r="Q9" t="s">
        <v>25</v>
      </c>
      <c r="R9" s="1">
        <v>0.42</v>
      </c>
      <c r="S9" s="1">
        <v>0.7</v>
      </c>
      <c r="U9" s="6">
        <v>1242757524</v>
      </c>
      <c r="V9">
        <f>K9</f>
        <v>8</v>
      </c>
      <c r="W9" t="s">
        <v>25</v>
      </c>
      <c r="X9" s="1">
        <v>0.42</v>
      </c>
      <c r="Y9" s="1">
        <v>0.7</v>
      </c>
      <c r="Z9" s="17" t="s">
        <v>69</v>
      </c>
    </row>
    <row r="10" spans="1:36" x14ac:dyDescent="0.25">
      <c r="A10">
        <v>3</v>
      </c>
      <c r="B10" s="20" t="s">
        <v>81</v>
      </c>
      <c r="C10" s="1" t="s">
        <v>32</v>
      </c>
      <c r="D10" s="1" t="s">
        <v>35</v>
      </c>
      <c r="E10" s="1" t="s">
        <v>25</v>
      </c>
      <c r="F10" s="1">
        <v>50</v>
      </c>
      <c r="H10" s="10" t="s">
        <v>26</v>
      </c>
      <c r="J10" t="s">
        <v>28</v>
      </c>
      <c r="K10" s="1">
        <v>8</v>
      </c>
      <c r="L10" s="1">
        <v>600</v>
      </c>
      <c r="M10" t="s">
        <v>29</v>
      </c>
      <c r="O10" s="6">
        <v>1242412441</v>
      </c>
      <c r="P10" t="str">
        <f>D10</f>
        <v>Metal stud,25 ga,2-1/2",16" oc</v>
      </c>
      <c r="Q10" t="s">
        <v>25</v>
      </c>
      <c r="R10" s="1">
        <v>0.33</v>
      </c>
      <c r="S10" s="1">
        <v>0.51</v>
      </c>
      <c r="U10" s="6">
        <v>1242412441</v>
      </c>
      <c r="V10">
        <f>K10</f>
        <v>8</v>
      </c>
      <c r="W10" t="s">
        <v>25</v>
      </c>
      <c r="X10" s="1">
        <v>0.33</v>
      </c>
      <c r="Y10" s="1">
        <v>0.51</v>
      </c>
      <c r="Z10" s="17" t="s">
        <v>69</v>
      </c>
    </row>
    <row r="11" spans="1:36" x14ac:dyDescent="0.25">
      <c r="A11">
        <v>3</v>
      </c>
      <c r="B11" s="20" t="s">
        <v>81</v>
      </c>
      <c r="C11" s="1" t="s">
        <v>36</v>
      </c>
      <c r="D11" s="1" t="s">
        <v>37</v>
      </c>
      <c r="E11" s="1" t="s">
        <v>25</v>
      </c>
      <c r="F11" s="1">
        <v>50</v>
      </c>
      <c r="H11" s="10" t="s">
        <v>26</v>
      </c>
      <c r="J11" t="s">
        <v>28</v>
      </c>
      <c r="K11" s="1">
        <v>8</v>
      </c>
      <c r="L11" s="1">
        <v>720</v>
      </c>
      <c r="M11" t="s">
        <v>29</v>
      </c>
      <c r="O11" s="6">
        <v>2124254762</v>
      </c>
      <c r="P11" t="str">
        <f>D11</f>
        <v>Metal stud,25 ga,2-1/2",24" oc</v>
      </c>
      <c r="Q11" t="s">
        <v>25</v>
      </c>
      <c r="R11" s="1">
        <v>0.26</v>
      </c>
      <c r="S11" s="1">
        <v>0.37</v>
      </c>
      <c r="U11" s="6">
        <v>2124254762</v>
      </c>
      <c r="V11">
        <f>K11</f>
        <v>8</v>
      </c>
      <c r="W11" t="s">
        <v>25</v>
      </c>
      <c r="X11" s="1">
        <v>0.26</v>
      </c>
      <c r="Y11" s="1">
        <v>0.37</v>
      </c>
      <c r="Z11" s="17" t="s">
        <v>69</v>
      </c>
    </row>
    <row r="12" spans="1:36" x14ac:dyDescent="0.25">
      <c r="A12">
        <v>2</v>
      </c>
      <c r="C12" s="1" t="s">
        <v>38</v>
      </c>
      <c r="D12" t="s">
        <v>45</v>
      </c>
      <c r="F12">
        <v>10</v>
      </c>
      <c r="Z12" s="17"/>
    </row>
    <row r="13" spans="1:36" x14ac:dyDescent="0.25">
      <c r="A13">
        <v>3</v>
      </c>
      <c r="B13" s="20" t="s">
        <v>81</v>
      </c>
      <c r="C13" s="1" t="s">
        <v>39</v>
      </c>
      <c r="D13" s="1" t="s">
        <v>40</v>
      </c>
      <c r="E13" s="1" t="s">
        <v>25</v>
      </c>
      <c r="F13" s="1">
        <v>50</v>
      </c>
      <c r="H13" s="10" t="s">
        <v>26</v>
      </c>
      <c r="J13" t="s">
        <v>28</v>
      </c>
      <c r="K13">
        <v>8</v>
      </c>
      <c r="L13">
        <v>400</v>
      </c>
      <c r="M13" t="s">
        <v>29</v>
      </c>
      <c r="O13" s="6">
        <v>2724445652</v>
      </c>
      <c r="P13" t="str">
        <f>D13</f>
        <v>Metal stud,ld bear,16 ga,galv,3-5/8",12" oc</v>
      </c>
      <c r="Q13" t="s">
        <v>25</v>
      </c>
      <c r="R13" s="1">
        <v>1.34</v>
      </c>
      <c r="S13" s="1">
        <v>2.75</v>
      </c>
      <c r="U13" s="6">
        <v>2724445652</v>
      </c>
      <c r="V13">
        <f>K13</f>
        <v>8</v>
      </c>
      <c r="W13" t="s">
        <v>25</v>
      </c>
      <c r="X13" s="1">
        <v>1.34</v>
      </c>
      <c r="Y13" s="1">
        <v>2.75</v>
      </c>
      <c r="Z13" s="17" t="s">
        <v>69</v>
      </c>
    </row>
    <row r="14" spans="1:36" x14ac:dyDescent="0.25">
      <c r="A14">
        <v>3</v>
      </c>
      <c r="B14" s="20" t="s">
        <v>81</v>
      </c>
      <c r="C14" s="1" t="s">
        <v>41</v>
      </c>
      <c r="D14" s="1" t="s">
        <v>42</v>
      </c>
      <c r="E14" s="1" t="s">
        <v>25</v>
      </c>
      <c r="F14" s="1">
        <v>50</v>
      </c>
      <c r="H14" s="10" t="s">
        <v>26</v>
      </c>
      <c r="J14" t="s">
        <v>28</v>
      </c>
      <c r="K14">
        <v>8</v>
      </c>
      <c r="L14">
        <v>500</v>
      </c>
      <c r="M14" t="s">
        <v>29</v>
      </c>
      <c r="O14" s="6">
        <v>2625757242</v>
      </c>
      <c r="P14" t="str">
        <f>D14</f>
        <v>Metal stud,ld bear,16 ga,galv,3-5/8",16" oc</v>
      </c>
      <c r="Q14" t="s">
        <v>25</v>
      </c>
      <c r="R14" s="1">
        <v>1.24</v>
      </c>
      <c r="S14" s="1">
        <v>2.5</v>
      </c>
      <c r="U14" s="6">
        <v>2625757242</v>
      </c>
      <c r="V14">
        <f>K14</f>
        <v>8</v>
      </c>
      <c r="W14" t="s">
        <v>25</v>
      </c>
      <c r="X14" s="1">
        <v>1.24</v>
      </c>
      <c r="Y14" s="1">
        <v>2.5</v>
      </c>
      <c r="Z14" s="17" t="s">
        <v>69</v>
      </c>
    </row>
  </sheetData>
  <mergeCells count="4">
    <mergeCell ref="A1:E1"/>
    <mergeCell ref="G1:M1"/>
    <mergeCell ref="N1:S1"/>
    <mergeCell ref="T1:Y1"/>
  </mergeCells>
  <phoneticPr fontId="7" type="noConversion"/>
  <pageMargins left="0.7" right="0.7" top="0.75" bottom="0.75" header="0.3" footer="0.3"/>
  <pageSetup paperSize="9" orientation="portrait" horizontalDpi="4294967295" verticalDpi="4294967295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41D27-F03F-45F9-A371-7C54423FEF73}">
  <sheetPr codeName="Sheet2"/>
  <dimension ref="A1:D6"/>
  <sheetViews>
    <sheetView workbookViewId="0">
      <selection activeCell="K9" sqref="K9"/>
    </sheetView>
  </sheetViews>
  <sheetFormatPr defaultRowHeight="15" x14ac:dyDescent="0.25"/>
  <cols>
    <col min="1" max="1" width="20.42578125" customWidth="1"/>
    <col min="2" max="4" width="11.42578125" customWidth="1"/>
    <col min="5" max="5" width="8.85546875" customWidth="1"/>
  </cols>
  <sheetData>
    <row r="1" spans="1:4" x14ac:dyDescent="0.25">
      <c r="A1" s="29" t="s">
        <v>95</v>
      </c>
      <c r="B1" s="29"/>
      <c r="C1" s="29"/>
    </row>
    <row r="2" spans="1:4" s="4" customFormat="1" x14ac:dyDescent="0.25">
      <c r="A2" s="14" t="s">
        <v>11</v>
      </c>
      <c r="B2" s="14" t="s">
        <v>48</v>
      </c>
      <c r="C2" s="14" t="s">
        <v>49</v>
      </c>
      <c r="D2" s="14" t="s">
        <v>50</v>
      </c>
    </row>
    <row r="3" spans="1:4" x14ac:dyDescent="0.25">
      <c r="A3" t="s">
        <v>29</v>
      </c>
      <c r="B3" s="23">
        <v>1</v>
      </c>
      <c r="C3" s="23">
        <v>2</v>
      </c>
      <c r="D3" s="23">
        <v>3</v>
      </c>
    </row>
    <row r="4" spans="1:4" x14ac:dyDescent="0.25">
      <c r="A4" t="s">
        <v>97</v>
      </c>
      <c r="B4" s="23">
        <v>2</v>
      </c>
      <c r="C4" s="23">
        <v>3</v>
      </c>
      <c r="D4" s="23">
        <v>4</v>
      </c>
    </row>
    <row r="5" spans="1:4" x14ac:dyDescent="0.25">
      <c r="B5" s="23"/>
      <c r="C5" s="23"/>
      <c r="D5" s="23"/>
    </row>
    <row r="6" spans="1:4" x14ac:dyDescent="0.25">
      <c r="B6" s="23"/>
      <c r="C6" s="23"/>
      <c r="D6" s="23"/>
    </row>
  </sheetData>
  <mergeCells count="1">
    <mergeCell ref="A1:C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30DB-0EAB-4239-8929-D72BDBB67BEB}">
  <dimension ref="A1:B26"/>
  <sheetViews>
    <sheetView workbookViewId="0">
      <selection activeCell="B12" sqref="B12"/>
    </sheetView>
  </sheetViews>
  <sheetFormatPr defaultRowHeight="15" x14ac:dyDescent="0.25"/>
  <cols>
    <col min="1" max="1" width="30.140625" customWidth="1"/>
    <col min="2" max="2" width="188.85546875" customWidth="1"/>
  </cols>
  <sheetData>
    <row r="1" spans="1:2" s="4" customFormat="1" x14ac:dyDescent="0.25">
      <c r="A1" s="14" t="s">
        <v>67</v>
      </c>
    </row>
    <row r="3" spans="1:2" x14ac:dyDescent="0.25">
      <c r="A3" s="22" t="s">
        <v>88</v>
      </c>
    </row>
    <row r="4" spans="1:2" x14ac:dyDescent="0.25">
      <c r="A4" s="5" t="s">
        <v>66</v>
      </c>
      <c r="B4" s="13" t="s">
        <v>53</v>
      </c>
    </row>
    <row r="5" spans="1:2" x14ac:dyDescent="0.25">
      <c r="A5" t="s">
        <v>0</v>
      </c>
      <c r="B5" t="s">
        <v>84</v>
      </c>
    </row>
    <row r="6" spans="1:2" x14ac:dyDescent="0.25">
      <c r="A6" t="s">
        <v>82</v>
      </c>
      <c r="B6" t="s">
        <v>85</v>
      </c>
    </row>
    <row r="7" spans="1:2" x14ac:dyDescent="0.25">
      <c r="A7" t="s">
        <v>1</v>
      </c>
      <c r="B7" t="s">
        <v>58</v>
      </c>
    </row>
    <row r="8" spans="1:2" x14ac:dyDescent="0.25">
      <c r="A8" t="s">
        <v>2</v>
      </c>
      <c r="B8" t="s">
        <v>86</v>
      </c>
    </row>
    <row r="9" spans="1:2" x14ac:dyDescent="0.25">
      <c r="A9" t="s">
        <v>3</v>
      </c>
      <c r="B9" t="s">
        <v>87</v>
      </c>
    </row>
    <row r="10" spans="1:2" x14ac:dyDescent="0.25">
      <c r="A10" t="s">
        <v>51</v>
      </c>
      <c r="B10" t="s">
        <v>59</v>
      </c>
    </row>
    <row r="11" spans="1:2" x14ac:dyDescent="0.25">
      <c r="A11" t="s">
        <v>98</v>
      </c>
      <c r="B11" t="s">
        <v>99</v>
      </c>
    </row>
    <row r="13" spans="1:2" x14ac:dyDescent="0.25">
      <c r="A13" s="22" t="s">
        <v>89</v>
      </c>
    </row>
    <row r="14" spans="1:2" x14ac:dyDescent="0.25">
      <c r="A14" s="5" t="s">
        <v>66</v>
      </c>
      <c r="B14" s="13" t="s">
        <v>53</v>
      </c>
    </row>
    <row r="15" spans="1:2" x14ac:dyDescent="0.25">
      <c r="A15" t="s">
        <v>6</v>
      </c>
      <c r="B15" t="s">
        <v>54</v>
      </c>
    </row>
    <row r="16" spans="1:2" x14ac:dyDescent="0.25">
      <c r="A16" t="s">
        <v>9</v>
      </c>
      <c r="B16" t="s">
        <v>60</v>
      </c>
    </row>
    <row r="17" spans="1:2" x14ac:dyDescent="0.25">
      <c r="A17" t="s">
        <v>52</v>
      </c>
      <c r="B17" t="s">
        <v>61</v>
      </c>
    </row>
    <row r="18" spans="1:2" x14ac:dyDescent="0.25">
      <c r="A18" t="s">
        <v>4</v>
      </c>
      <c r="B18" t="s">
        <v>90</v>
      </c>
    </row>
    <row r="19" spans="1:2" x14ac:dyDescent="0.25">
      <c r="A19" t="s">
        <v>10</v>
      </c>
      <c r="B19" t="s">
        <v>91</v>
      </c>
    </row>
    <row r="20" spans="1:2" x14ac:dyDescent="0.25">
      <c r="A20" t="s">
        <v>8</v>
      </c>
      <c r="B20" t="s">
        <v>92</v>
      </c>
    </row>
    <row r="21" spans="1:2" x14ac:dyDescent="0.25">
      <c r="A21" t="s">
        <v>7</v>
      </c>
      <c r="B21" t="s">
        <v>93</v>
      </c>
    </row>
    <row r="22" spans="1:2" x14ac:dyDescent="0.25">
      <c r="A22" t="s">
        <v>83</v>
      </c>
      <c r="B22" t="s">
        <v>94</v>
      </c>
    </row>
    <row r="25" spans="1:2" x14ac:dyDescent="0.25">
      <c r="A25" s="15"/>
    </row>
    <row r="26" spans="1:2" x14ac:dyDescent="0.25">
      <c r="A26" s="1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Setup</vt:lpstr>
      <vt:lpstr>Content</vt:lpstr>
      <vt:lpstr>Constants</vt:lpstr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Therkildsen - Sigma Estimates</dc:creator>
  <cp:lastModifiedBy>Nicolai Dahl - Sigma Estimates</cp:lastModifiedBy>
  <dcterms:created xsi:type="dcterms:W3CDTF">2018-09-26T13:28:47Z</dcterms:created>
  <dcterms:modified xsi:type="dcterms:W3CDTF">2020-10-22T09:47:20Z</dcterms:modified>
</cp:coreProperties>
</file>